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226E25DF-D47D-4746-9E9D-1A79C130F60B}"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28680" yWindow="-120" windowWidth="29040" windowHeight="15840"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<sst xmlns="http://schemas.openxmlformats.org/spreadsheetml/2006/main" count="2796" uniqueCount="886">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</sst>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158</v>
      </c>
      <c r="B10" s="201"/>
      <c r="C10" s="144" t="str">
        <f>VLOOKUP(A10,'TRE- BLOQUE 1'!1:1048576,5,0)</f>
        <v>G. Administración Judicial Electrónica</v>
      </c>
      <c r="D10" s="144"/>
      <c r="E10" s="144"/>
      <c r="F10" s="144"/>
      <c r="G10" s="144" t="str">
        <f>VLOOKUP(A10,'TRE- BLOQUE 1'!1:1048576,7,0)</f>
        <v>Técnico/a 1</v>
      </c>
      <c r="H10" s="144"/>
      <c r="I10" s="194" t="str">
        <f>VLOOKUP(A10,'TRE- BLOQUE 1'!1:1048576,10,0)</f>
        <v>Analista Programador/a Back Liferay DXP Iniciativas Portales Web del Ministerio de Justicia</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XiwVmOyuwE4v1nh7rp0a3FRxpw60FsJF7hoUTfTZBy+9vGYJGjLO/24w1HVLo1AHSGRHl8KmsDKE/TfmDtZIA==" saltValue="o8CKX9hyNE1NGx6dB0hgL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2023-02-27T14:46:23Z</dcterms:modified>
</cp:coreProperties>
</file>